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330"/>
  </bookViews>
  <sheets>
    <sheet name="Лист1" sheetId="1" r:id="rId1"/>
  </sheets>
  <definedNames>
    <definedName name="_xlnm.Print_Titles" localSheetId="0">Лист1!$A:$C</definedName>
  </definedNames>
  <calcPr calcId="124519"/>
</workbook>
</file>

<file path=xl/calcChain.xml><?xml version="1.0" encoding="utf-8"?>
<calcChain xmlns="http://schemas.openxmlformats.org/spreadsheetml/2006/main">
  <c r="H16" i="1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</calcChain>
</file>

<file path=xl/sharedStrings.xml><?xml version="1.0" encoding="utf-8"?>
<sst xmlns="http://schemas.openxmlformats.org/spreadsheetml/2006/main" count="23" uniqueCount="23">
  <si>
    <t>грн.</t>
  </si>
  <si>
    <t>ККД</t>
  </si>
  <si>
    <t>Уточн.річн. план</t>
  </si>
  <si>
    <t xml:space="preserve"> Уточ.пл. за період</t>
  </si>
  <si>
    <t>Факт</t>
  </si>
  <si>
    <t>+/-</t>
  </si>
  <si>
    <t>% викон.</t>
  </si>
  <si>
    <t>Неподаткові надходження</t>
  </si>
  <si>
    <t>Власні надходження бюджетних установ</t>
  </si>
  <si>
    <t>Офіційні трансферти</t>
  </si>
  <si>
    <t>Від органів державного управління</t>
  </si>
  <si>
    <t>Інші субвенції з місцевого бюджету</t>
  </si>
  <si>
    <t>Всього без урахування трансферт</t>
  </si>
  <si>
    <t>Всього</t>
  </si>
  <si>
    <t>Спеціальний фонд</t>
  </si>
  <si>
    <t>Додаток 2 до звіту</t>
  </si>
  <si>
    <t xml:space="preserve">Начальник фінансового управління райдержадміністрації       </t>
  </si>
  <si>
    <t>Ірина ДЯЧЕНКО</t>
  </si>
  <si>
    <t>Надходження від плати за послуги, що надаються  бюджетними установами згідно із законодавством</t>
  </si>
  <si>
    <t>Плата за оренду майна бюджетних установ, 
що здійснюється відповідно до Закону 
України `Про оренду державного та комунального майна`</t>
  </si>
  <si>
    <t>Субвенції з місцевих бюджетів 
іншим місцевим бюджетам</t>
  </si>
  <si>
    <t xml:space="preserve">         Аналіз виконання плану по доходах за І квартал 2025 року</t>
  </si>
  <si>
    <t xml:space="preserve">Доходи </t>
  </si>
</sst>
</file>

<file path=xl/styles.xml><?xml version="1.0" encoding="utf-8"?>
<styleSheet xmlns="http://schemas.openxmlformats.org/spreadsheetml/2006/main">
  <numFmts count="2">
    <numFmt numFmtId="44" formatCode="_-* #,##0.00&quot;₴&quot;_-;\-* #,##0.00&quot;₴&quot;_-;_-* &quot;-&quot;??&quot;₴&quot;_-;_-@_-"/>
    <numFmt numFmtId="164" formatCode="#0.00"/>
  </numFmts>
  <fonts count="8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" fillId="2" borderId="1" xfId="0" applyNumberFormat="1" applyFont="1" applyFill="1" applyBorder="1"/>
    <xf numFmtId="44" fontId="3" fillId="0" borderId="0" xfId="1" applyFont="1" applyAlignment="1">
      <alignment wrapText="1"/>
    </xf>
    <xf numFmtId="44" fontId="3" fillId="0" borderId="0" xfId="1" applyFont="1"/>
    <xf numFmtId="0" fontId="5" fillId="0" borderId="0" xfId="0" applyFont="1" applyAlignment="1">
      <alignment horizontal="center"/>
    </xf>
    <xf numFmtId="0" fontId="7" fillId="0" borderId="0" xfId="0" applyFont="1"/>
    <xf numFmtId="0" fontId="7" fillId="0" borderId="1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/>
    <xf numFmtId="164" fontId="7" fillId="0" borderId="1" xfId="0" applyNumberFormat="1" applyFont="1" applyBorder="1"/>
    <xf numFmtId="0" fontId="7" fillId="0" borderId="1" xfId="0" applyFont="1" applyBorder="1" applyAlignment="1">
      <alignment wrapText="1"/>
    </xf>
    <xf numFmtId="164" fontId="5" fillId="2" borderId="1" xfId="0" applyNumberFormat="1" applyFont="1" applyFill="1" applyBorder="1"/>
    <xf numFmtId="1" fontId="7" fillId="0" borderId="1" xfId="0" applyNumberFormat="1" applyFont="1" applyBorder="1" applyAlignment="1">
      <alignment horizontal="center"/>
    </xf>
    <xf numFmtId="0" fontId="5" fillId="2" borderId="1" xfId="0" applyFont="1" applyFill="1" applyBorder="1"/>
    <xf numFmtId="0" fontId="7" fillId="0" borderId="1" xfId="0" applyFont="1" applyBorder="1"/>
    <xf numFmtId="0" fontId="1" fillId="2" borderId="1" xfId="0" applyFont="1" applyFill="1" applyBorder="1"/>
    <xf numFmtId="0" fontId="0" fillId="0" borderId="1" xfId="0" applyBorder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"/>
  <sheetViews>
    <sheetView tabSelected="1" workbookViewId="0">
      <selection activeCell="J23" sqref="J23"/>
    </sheetView>
  </sheetViews>
  <sheetFormatPr defaultRowHeight="12.75"/>
  <cols>
    <col min="1" max="1" width="0.140625" customWidth="1"/>
    <col min="2" max="2" width="12.5703125" bestFit="1" customWidth="1"/>
    <col min="3" max="3" width="37.140625" customWidth="1"/>
    <col min="4" max="5" width="13.85546875" customWidth="1"/>
    <col min="6" max="7" width="12.5703125" customWidth="1"/>
    <col min="8" max="8" width="11.7109375" customWidth="1"/>
  </cols>
  <sheetData>
    <row r="1" spans="1:11">
      <c r="A1" s="1"/>
      <c r="B1" s="1"/>
      <c r="C1" s="1"/>
      <c r="D1" s="1"/>
      <c r="E1" s="1"/>
      <c r="F1" s="1"/>
      <c r="G1" s="1"/>
      <c r="H1" s="2" t="s">
        <v>15</v>
      </c>
      <c r="I1" s="1"/>
      <c r="J1" s="1"/>
      <c r="K1" s="1"/>
    </row>
    <row r="2" spans="1:11" ht="23.25">
      <c r="A2" s="20" t="s">
        <v>21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18">
      <c r="A4" s="22" t="s">
        <v>14</v>
      </c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1">
      <c r="A5" s="7"/>
      <c r="B5" s="7"/>
      <c r="C5" s="7"/>
      <c r="D5" s="7"/>
      <c r="E5" s="7"/>
      <c r="F5" s="7"/>
      <c r="G5" s="7"/>
      <c r="H5" s="7" t="s">
        <v>0</v>
      </c>
      <c r="I5" s="7"/>
      <c r="J5" s="7"/>
      <c r="K5" s="7"/>
    </row>
    <row r="6" spans="1:11" ht="28.5" customHeight="1">
      <c r="A6" s="8"/>
      <c r="B6" s="10" t="s">
        <v>1</v>
      </c>
      <c r="C6" s="10" t="s">
        <v>22</v>
      </c>
      <c r="D6" s="9" t="s">
        <v>2</v>
      </c>
      <c r="E6" s="9" t="s">
        <v>3</v>
      </c>
      <c r="F6" s="10" t="s">
        <v>4</v>
      </c>
      <c r="G6" s="10" t="s">
        <v>5</v>
      </c>
      <c r="H6" s="10" t="s">
        <v>6</v>
      </c>
      <c r="I6" s="7"/>
      <c r="J6" s="7"/>
      <c r="K6" s="7"/>
    </row>
    <row r="7" spans="1:11">
      <c r="A7" s="11"/>
      <c r="B7" s="15">
        <v>20000000</v>
      </c>
      <c r="C7" s="11" t="s">
        <v>7</v>
      </c>
      <c r="D7" s="12">
        <v>200000</v>
      </c>
      <c r="E7" s="12">
        <v>50000</v>
      </c>
      <c r="F7" s="12">
        <v>56780.61</v>
      </c>
      <c r="G7" s="12">
        <f t="shared" ref="G7:G16" si="0">F7-E7</f>
        <v>6780.6100000000006</v>
      </c>
      <c r="H7" s="12">
        <f t="shared" ref="H7:H16" si="1">IF(E7=0,0,F7/E7*100)</f>
        <v>113.56121999999999</v>
      </c>
      <c r="I7" s="7"/>
      <c r="J7" s="7"/>
      <c r="K7" s="7"/>
    </row>
    <row r="8" spans="1:11" ht="21.75" customHeight="1">
      <c r="A8" s="11"/>
      <c r="B8" s="15">
        <v>25000000</v>
      </c>
      <c r="C8" s="11" t="s">
        <v>8</v>
      </c>
      <c r="D8" s="12">
        <v>200000</v>
      </c>
      <c r="E8" s="12">
        <v>50000</v>
      </c>
      <c r="F8" s="12">
        <v>56780.61</v>
      </c>
      <c r="G8" s="12">
        <f t="shared" si="0"/>
        <v>6780.6100000000006</v>
      </c>
      <c r="H8" s="12">
        <f t="shared" si="1"/>
        <v>113.56121999999999</v>
      </c>
      <c r="I8" s="7"/>
      <c r="J8" s="7"/>
      <c r="K8" s="7"/>
    </row>
    <row r="9" spans="1:11" ht="36" customHeight="1">
      <c r="A9" s="11"/>
      <c r="B9" s="15">
        <v>25010000</v>
      </c>
      <c r="C9" s="13" t="s">
        <v>18</v>
      </c>
      <c r="D9" s="12">
        <v>200000</v>
      </c>
      <c r="E9" s="12">
        <v>50000</v>
      </c>
      <c r="F9" s="12">
        <v>56780.61</v>
      </c>
      <c r="G9" s="12">
        <f t="shared" si="0"/>
        <v>6780.6100000000006</v>
      </c>
      <c r="H9" s="12">
        <f t="shared" si="1"/>
        <v>113.56121999999999</v>
      </c>
      <c r="I9" s="7"/>
      <c r="J9" s="7"/>
      <c r="K9" s="7"/>
    </row>
    <row r="10" spans="1:11" ht="66.75" customHeight="1">
      <c r="A10" s="11"/>
      <c r="B10" s="15">
        <v>25010300</v>
      </c>
      <c r="C10" s="13" t="s">
        <v>19</v>
      </c>
      <c r="D10" s="12">
        <v>200000</v>
      </c>
      <c r="E10" s="12">
        <v>50000</v>
      </c>
      <c r="F10" s="12">
        <v>56780.61</v>
      </c>
      <c r="G10" s="12">
        <f t="shared" si="0"/>
        <v>6780.6100000000006</v>
      </c>
      <c r="H10" s="12">
        <f t="shared" si="1"/>
        <v>113.56121999999999</v>
      </c>
      <c r="I10" s="7"/>
      <c r="J10" s="7"/>
      <c r="K10" s="7"/>
    </row>
    <row r="11" spans="1:11">
      <c r="A11" s="11"/>
      <c r="B11" s="15">
        <v>40000000</v>
      </c>
      <c r="C11" s="11" t="s">
        <v>9</v>
      </c>
      <c r="D11" s="12">
        <v>1270000</v>
      </c>
      <c r="E11" s="12">
        <v>1120000</v>
      </c>
      <c r="F11" s="12">
        <v>670000</v>
      </c>
      <c r="G11" s="12">
        <f t="shared" si="0"/>
        <v>-450000</v>
      </c>
      <c r="H11" s="12">
        <f t="shared" si="1"/>
        <v>59.821428571428569</v>
      </c>
      <c r="I11" s="7"/>
      <c r="J11" s="7"/>
      <c r="K11" s="7"/>
    </row>
    <row r="12" spans="1:11">
      <c r="A12" s="11"/>
      <c r="B12" s="15">
        <v>41000000</v>
      </c>
      <c r="C12" s="11" t="s">
        <v>10</v>
      </c>
      <c r="D12" s="12">
        <v>1270000</v>
      </c>
      <c r="E12" s="12">
        <v>1120000</v>
      </c>
      <c r="F12" s="12">
        <v>670000</v>
      </c>
      <c r="G12" s="12">
        <f t="shared" si="0"/>
        <v>-450000</v>
      </c>
      <c r="H12" s="12">
        <f t="shared" si="1"/>
        <v>59.821428571428569</v>
      </c>
      <c r="I12" s="7"/>
      <c r="J12" s="7"/>
      <c r="K12" s="7"/>
    </row>
    <row r="13" spans="1:11" ht="37.5" customHeight="1">
      <c r="A13" s="11"/>
      <c r="B13" s="15">
        <v>41050000</v>
      </c>
      <c r="C13" s="13" t="s">
        <v>20</v>
      </c>
      <c r="D13" s="12">
        <v>1270000</v>
      </c>
      <c r="E13" s="12">
        <v>1120000</v>
      </c>
      <c r="F13" s="12">
        <v>670000</v>
      </c>
      <c r="G13" s="12">
        <f t="shared" si="0"/>
        <v>-450000</v>
      </c>
      <c r="H13" s="12">
        <f t="shared" si="1"/>
        <v>59.821428571428569</v>
      </c>
      <c r="I13" s="7"/>
      <c r="J13" s="7"/>
      <c r="K13" s="7"/>
    </row>
    <row r="14" spans="1:11">
      <c r="A14" s="11"/>
      <c r="B14" s="15">
        <v>41053900</v>
      </c>
      <c r="C14" s="11" t="s">
        <v>11</v>
      </c>
      <c r="D14" s="12">
        <v>1270000</v>
      </c>
      <c r="E14" s="12">
        <v>1120000</v>
      </c>
      <c r="F14" s="12">
        <v>670000</v>
      </c>
      <c r="G14" s="12">
        <f t="shared" si="0"/>
        <v>-450000</v>
      </c>
      <c r="H14" s="12">
        <f t="shared" si="1"/>
        <v>59.821428571428569</v>
      </c>
      <c r="I14" s="7"/>
      <c r="J14" s="7"/>
      <c r="K14" s="7"/>
    </row>
    <row r="15" spans="1:11" ht="19.5" customHeight="1">
      <c r="A15" s="16" t="s">
        <v>12</v>
      </c>
      <c r="B15" s="17"/>
      <c r="C15" s="17"/>
      <c r="D15" s="14">
        <v>200000</v>
      </c>
      <c r="E15" s="14">
        <v>50000</v>
      </c>
      <c r="F15" s="14">
        <v>56780.61</v>
      </c>
      <c r="G15" s="14">
        <f t="shared" si="0"/>
        <v>6780.6100000000006</v>
      </c>
      <c r="H15" s="14">
        <f t="shared" si="1"/>
        <v>113.56121999999999</v>
      </c>
      <c r="I15" s="7"/>
      <c r="J15" s="7"/>
      <c r="K15" s="7"/>
    </row>
    <row r="16" spans="1:11" ht="22.5" customHeight="1">
      <c r="A16" s="18" t="s">
        <v>13</v>
      </c>
      <c r="B16" s="19"/>
      <c r="C16" s="19"/>
      <c r="D16" s="3">
        <v>1470000</v>
      </c>
      <c r="E16" s="3">
        <v>1170000</v>
      </c>
      <c r="F16" s="3">
        <v>726780.61</v>
      </c>
      <c r="G16" s="3">
        <f t="shared" si="0"/>
        <v>-443219.39</v>
      </c>
      <c r="H16" s="3">
        <f t="shared" si="1"/>
        <v>62.118000854700853</v>
      </c>
    </row>
    <row r="18" spans="3:7" ht="47.25">
      <c r="C18" s="4" t="s">
        <v>16</v>
      </c>
      <c r="D18" s="5"/>
      <c r="E18" s="5"/>
      <c r="F18" s="5" t="s">
        <v>17</v>
      </c>
      <c r="G18" s="5"/>
    </row>
  </sheetData>
  <mergeCells count="4">
    <mergeCell ref="A15:C15"/>
    <mergeCell ref="A16:C16"/>
    <mergeCell ref="A2:K2"/>
    <mergeCell ref="A4:K4"/>
  </mergeCells>
  <pageMargins left="0.59055118110236227" right="0.59055118110236227" top="0.39370078740157483" bottom="0.39370078740157483" header="0" footer="0"/>
  <pageSetup paperSize="9" scale="93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2025-05-12T07:54:13Z</cp:lastPrinted>
  <dcterms:created xsi:type="dcterms:W3CDTF">2025-05-12T07:43:56Z</dcterms:created>
  <dcterms:modified xsi:type="dcterms:W3CDTF">2025-05-12T07:54:14Z</dcterms:modified>
</cp:coreProperties>
</file>